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65" windowWidth="14805" windowHeight="7950"/>
  </bookViews>
  <sheets>
    <sheet name="Sheet1" sheetId="1" r:id="rId1"/>
  </sheets>
  <calcPr calcId="125725"/>
</workbook>
</file>

<file path=xl/calcChain.xml><?xml version="1.0" encoding="utf-8"?>
<calcChain xmlns="http://schemas.openxmlformats.org/spreadsheetml/2006/main">
  <c r="G48" i="1"/>
  <c r="G47"/>
  <c r="G46"/>
  <c r="G28"/>
  <c r="G40"/>
  <c r="G39"/>
  <c r="G38"/>
  <c r="G37"/>
  <c r="G36"/>
  <c r="G27"/>
  <c r="G26"/>
  <c r="E49" l="1"/>
  <c r="D49"/>
  <c r="E41"/>
  <c r="D41"/>
  <c r="D30"/>
  <c r="D50" l="1"/>
  <c r="G49"/>
  <c r="G41"/>
  <c r="E30"/>
  <c r="E50" s="1"/>
  <c r="G29"/>
  <c r="G30" s="1"/>
  <c r="G50" l="1"/>
</calcChain>
</file>

<file path=xl/sharedStrings.xml><?xml version="1.0" encoding="utf-8"?>
<sst xmlns="http://schemas.openxmlformats.org/spreadsheetml/2006/main" count="79" uniqueCount="59">
  <si>
    <t>(Didelio meistriškumo sporto programos forma)</t>
  </si>
  <si>
    <t>1. Pareiškėjas:</t>
  </si>
  <si>
    <t>(pareiškėjo pavadinimas, buveinės adresas, telefonas, el. paštas)</t>
  </si>
  <si>
    <t>(juridinio asmens kodas)</t>
  </si>
  <si>
    <t>Eil. Nr.</t>
  </si>
  <si>
    <t>Tikslai, uždaviniai, priemonės</t>
  </si>
  <si>
    <t>Prašoma valstybės biudžeto lėšų suma (Eur)</t>
  </si>
  <si>
    <t>Pareiškėjo vardu:</t>
  </si>
  <si>
    <t>(pareigų pavadinimas)                          A. V.                                                    (parašas)                                                                            (vardas, pavardė)</t>
  </si>
  <si>
    <t xml:space="preserve">(jei pareiškėjas antspaudą privalo turėti) </t>
  </si>
  <si>
    <t>2.2. Didelio meistriškumo sporto programos santrauka.</t>
  </si>
  <si>
    <t>Priemonių įgyvendinimo vertinimo kriterijai</t>
  </si>
  <si>
    <t>2. Didelio meistriškumo sporto programos tikslai, uždaviniai, priemonės, priemonių įgyvendinimo vertinimo kriterijai, lėšų poreikis priemonių įgyvendinimui ir planuojami šių lėšų šaltiniai:</t>
  </si>
  <si>
    <t>Priemonės įgyvendinimui skiriamų nuosavų ir (ar) kitų lėšų suma (Eur)</t>
  </si>
  <si>
    <t>5</t>
  </si>
  <si>
    <t>Priemonės įgyvendinimui reikalinga suma (4+5) (Eur)</t>
  </si>
  <si>
    <t>Priemonės:</t>
  </si>
  <si>
    <t xml:space="preserve">Uždaviniai: </t>
  </si>
  <si>
    <t>Viso:</t>
  </si>
  <si>
    <r>
      <rPr>
        <sz val="12"/>
        <color theme="1"/>
        <rFont val="Times New Roman"/>
        <family val="1"/>
        <charset val="186"/>
      </rPr>
      <t>Valstybės biudžeto lėšų skyrimo, naudojimo ir atsiskaitymo už panaudotas lėšas tvarkos aprašo
5 priedas</t>
    </r>
    <r>
      <rPr>
        <sz val="11"/>
        <color theme="1"/>
        <rFont val="Calibri"/>
        <family val="2"/>
        <scheme val="minor"/>
      </rPr>
      <t xml:space="preserve">
</t>
    </r>
  </si>
  <si>
    <t>Valstybės biudžeto lėšomis planuojamos įsigyti sporto bazės priežiūros įrangos, sporto inventoriaus, sporto įrangos ar tikslinės transporto priemonės* pavadinimas ir planuojamas šio turto naudojimo terminas</t>
  </si>
  <si>
    <t xml:space="preserve"> Iš viso:</t>
  </si>
  <si>
    <t>*Jeigu vykdant priemonę planuojama įsigyti tikslinę transporto priemonę, turi būti nurodytas šios transporto priemonės naudojimo tikslas.</t>
  </si>
  <si>
    <t>6</t>
  </si>
  <si>
    <t>Priemonės įgyvendinimui skiriamų kitų lėšų šaltiniai</t>
  </si>
  <si>
    <t>2019 M. DIDELIO MEISTRIŠKUMO SPORTO PROGRAMA</t>
  </si>
  <si>
    <t>Lietuvos šachmatų kompozitorių sąjunga, Vasario 16-osios g. 14, LT-01107 Vilnius (adresas korespondencijai: S. A. Bačkio g. 15, LT-11320 Vilnius), tel. 8-683-79498, el. paštas vsatkus@yahoo.com</t>
  </si>
  <si>
    <t>Tikslas: Prisidėti prie kūno kultūros ir sporto plėtros Lietuvoje (plėtoti Lietuvos šachmatų kompoziciją)</t>
  </si>
  <si>
    <t>1. Organizuoti įvairaus pobūdžio šachmatų kompozicijos (šachmatų uždavinių sprendimo ir šachmatų uždavinių kūrybos) renginius Lietuvoje</t>
  </si>
  <si>
    <t>2. Per Lietuvos šachmatų kompozitorių sąjungos interneto svetainę www.sachmatija.puslapiai.lt ir Lietuvos šachmatų kompozitorių sąjungos žurnalą „Šachmatija“ skatinti Lietuvos gyventojų susidomėjimą šachmatų kompozicija</t>
  </si>
  <si>
    <t>1. Lietuvos šachmatų uždavinių sprendimo taurės rengimas</t>
  </si>
  <si>
    <t>Rėmėjų</t>
  </si>
  <si>
    <t>4 etapų organizavimas</t>
  </si>
  <si>
    <t>2. Tarptautinių šachmatų uždavinių kūrybos varžybų rengimas</t>
  </si>
  <si>
    <t>5 varžybų organizavimas</t>
  </si>
  <si>
    <t>3. Atvirojo Lietuvos šachmatų uždavinių sprendimo čempionato organizavimas</t>
  </si>
  <si>
    <t>Lietuvos čempionato organizavimas</t>
  </si>
  <si>
    <t>4. Programos administravimas</t>
  </si>
  <si>
    <t>Programos įgyvendinimas</t>
  </si>
  <si>
    <t>Tikslas: Siekti tinkamo atstovavimo Lietuvai tarptautiniuose sporto renginiuose (siekti aukščiausių vietų pagrindinėse tarptautinėse šachmatų uždavinių sprendimo ir šachmatų uždavinių kūrybos varžybose)</t>
  </si>
  <si>
    <t>1. Dalyvauti varžybose, organizuoti stovyklas ir kitais būdais ruoštis Europos ir pasaulio čempionatams</t>
  </si>
  <si>
    <t>2. Sudalyvauti komandiniuose ir asmeniniuose Europos ir pasaulio šachmatų uždavinių sprendimo ir šachmatų uždavinių kūrybos čempionatuose</t>
  </si>
  <si>
    <t>1. Dalyvavimas tarptautinėse atvirose šachmatų uždavinių sprendimo varžybose (pasaulio taurės etapai)</t>
  </si>
  <si>
    <t>Nuosavų / Rėmėjų</t>
  </si>
  <si>
    <t>20 asmenų dalyvavimas</t>
  </si>
  <si>
    <t>2. Dalyvavimas tarptautinėse šachmatų uždavinių kūrybos varžybose</t>
  </si>
  <si>
    <t>3. Dalyvavimas Europos šachmatų uždavinių sprendimo čempionate</t>
  </si>
  <si>
    <t>Lietuvos komandos dalyvavimas</t>
  </si>
  <si>
    <t>4. Dalyvavimas pasaulio šachmatų uždavinių sprendimo čempionate</t>
  </si>
  <si>
    <t>5. Programos administravimas</t>
  </si>
  <si>
    <r>
      <rPr>
        <u/>
        <sz val="12"/>
        <color theme="1"/>
        <rFont val="Times New Roman"/>
        <family val="1"/>
        <charset val="186"/>
      </rPr>
      <t>Prezidentas</t>
    </r>
    <r>
      <rPr>
        <sz val="12"/>
        <color theme="1"/>
        <rFont val="Times New Roman"/>
        <family val="1"/>
        <charset val="186"/>
      </rPr>
      <t xml:space="preserve">                                                                                     _________________                                                        </t>
    </r>
    <r>
      <rPr>
        <u/>
        <sz val="12"/>
        <color theme="1"/>
        <rFont val="Times New Roman"/>
        <family val="1"/>
        <charset val="186"/>
      </rPr>
      <t>Vidmantas Satkus</t>
    </r>
    <r>
      <rPr>
        <sz val="12"/>
        <color theme="1"/>
        <rFont val="Times New Roman"/>
        <family val="1"/>
        <charset val="186"/>
      </rPr>
      <t>          </t>
    </r>
  </si>
  <si>
    <t>Pasaulio čempionato organizavimas</t>
  </si>
  <si>
    <t>Kongreso organizavimas</t>
  </si>
  <si>
    <t>Tikslas: Prisidėti prie Lietuvos vardo garsinimo</t>
  </si>
  <si>
    <t>1. Suorganizuoti pagrindinius šachmatų kompozicijos renginius Lietuvoje</t>
  </si>
  <si>
    <t>1. Pasaulio šachmatų uždavinių sprendimo čempionato (WCSC) organizavimas</t>
  </si>
  <si>
    <t>2. Pasaulio šachmatų kompozitorių kongreso (WCCC) organizavimas</t>
  </si>
  <si>
    <t>3. Programos administravimas</t>
  </si>
  <si>
    <t>Gautos lėšos suteiks galimybę efektyviai kelti Lietuvos šachmatų kompozitorių meistriškumą, tinkamai atstovauti Lietuvą tarptautinėse varžybose bei populiarinti šią sporto šaką. Taip pat 2019 metais Lietuvoje įvyks 62-asis Pasaulio šachmatų kompozicijos kongresas ir 43-asis Pasaulio šachmatų uždavinių sprendimo čempionatas.
2019 metais ir toliau vyks pasiruošimas ir dalyvavimas Europos ir pasaulio šachmatų uždavinių kūrybos ir šachmatų uždavinių sprendimo čempionatuose. Populiarinant šachmatų kompoziciją, kaip sporto šaką, bus organizuojami įvairūs šachmatų kompozicijos renginiai, bus tęsiama Lietuvos šachmatų kompozitorių sąjungos žurnalo „Šachmatija“ leidyba, o aktualiausia informacija bus skelbiama Lietuvos šachmatų kompozitorių sąjungos interneto svetainėje. 
Lietuvos šachmatų kompozitorių sąjunga sieks, kad pagrindinėse tarptautinėse varžybose dalyvautų stipriausi Lietuvos šachmatų kompozitoriai, o Lietuvoje organizuojamuose renginiuose dalyvautų kuo daugiau Lietuvos šachmatų kompozitorių. Įgyvendinus 2019 metų programą ir toliau bus tęsiamas didelio sportinio meistriškumo Lietuvos šachmatų kompozitorių rengimas.</t>
  </si>
</sst>
</file>

<file path=xl/styles.xml><?xml version="1.0" encoding="utf-8"?>
<styleSheet xmlns="http://schemas.openxmlformats.org/spreadsheetml/2006/main">
  <fonts count="13">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u/>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9" fillId="0" borderId="0"/>
  </cellStyleXfs>
  <cellXfs count="95">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2" fillId="0" borderId="0" xfId="0" applyFont="1" applyAlignment="1">
      <alignment horizontal="center" vertical="center" wrapText="1"/>
    </xf>
    <xf numFmtId="0" fontId="1" fillId="0" borderId="0" xfId="0" applyFont="1" applyAlignment="1">
      <alignment horizontal="center" wrapText="1"/>
    </xf>
    <xf numFmtId="0" fontId="4" fillId="0" borderId="0" xfId="0" applyFont="1"/>
    <xf numFmtId="0" fontId="3" fillId="0" borderId="0" xfId="0" applyFont="1"/>
    <xf numFmtId="0" fontId="7" fillId="0" borderId="0" xfId="0" applyFont="1" applyAlignment="1">
      <alignment horizontal="left" vertical="center"/>
    </xf>
    <xf numFmtId="0" fontId="1" fillId="0" borderId="0" xfId="0" applyFont="1" applyAlignment="1">
      <alignment horizontal="left" wrapText="1"/>
    </xf>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2"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lignment horizontal="center"/>
    </xf>
    <xf numFmtId="2" fontId="2" fillId="0" borderId="13"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12" xfId="0" applyNumberFormat="1" applyFont="1" applyFill="1" applyBorder="1" applyAlignment="1" applyProtection="1">
      <alignment horizontal="center" vertical="center" wrapText="1"/>
      <protection locked="0"/>
    </xf>
    <xf numFmtId="2" fontId="1" fillId="3" borderId="12"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0"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0" fontId="1" fillId="0" borderId="0" xfId="0" applyFont="1" applyAlignment="1">
      <alignment horizontal="left"/>
    </xf>
    <xf numFmtId="0" fontId="1" fillId="0" borderId="0" xfId="0" applyFont="1" applyAlignment="1">
      <alignment horizontal="center" wrapText="1"/>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2" fontId="1" fillId="0" borderId="2" xfId="0" applyNumberFormat="1" applyFont="1" applyFill="1" applyBorder="1" applyAlignment="1" applyProtection="1">
      <alignment horizontal="center" wrapText="1"/>
      <protection locked="0"/>
    </xf>
    <xf numFmtId="2" fontId="1" fillId="0" borderId="2" xfId="0" applyNumberFormat="1" applyFont="1" applyFill="1" applyBorder="1" applyAlignment="1">
      <alignment horizont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wrapText="1"/>
    </xf>
    <xf numFmtId="0" fontId="11" fillId="0" borderId="0" xfId="0" applyFont="1" applyFill="1" applyAlignment="1">
      <alignment horizontal="left" wrapText="1"/>
    </xf>
    <xf numFmtId="0" fontId="0" fillId="0" borderId="0" xfId="0" applyFill="1" applyAlignment="1">
      <alignment horizontal="left" wrapText="1"/>
    </xf>
    <xf numFmtId="0" fontId="1" fillId="0" borderId="0" xfId="0" applyFont="1" applyAlignment="1">
      <alignment horizontal="left"/>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wrapText="1"/>
    </xf>
    <xf numFmtId="49"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right" vertical="center" shrinkToFit="1"/>
      <protection locked="0"/>
    </xf>
    <xf numFmtId="0" fontId="2" fillId="0" borderId="15" xfId="0" applyFont="1" applyFill="1" applyBorder="1" applyAlignment="1" applyProtection="1">
      <alignment horizontal="right" vertical="center" shrinkToFit="1"/>
      <protection locked="0"/>
    </xf>
    <xf numFmtId="0" fontId="2" fillId="0" borderId="11" xfId="0" applyFont="1" applyFill="1" applyBorder="1" applyAlignment="1" applyProtection="1">
      <alignment horizontal="right" vertical="center" shrinkToFit="1"/>
      <protection locked="0"/>
    </xf>
    <xf numFmtId="49" fontId="1" fillId="0" borderId="2" xfId="0" applyNumberFormat="1" applyFont="1" applyFill="1" applyBorder="1" applyAlignment="1" applyProtection="1">
      <alignment horizontal="left" vertical="center" wrapText="1"/>
      <protection locked="0"/>
    </xf>
    <xf numFmtId="0" fontId="1" fillId="0" borderId="16" xfId="0" applyFont="1" applyFill="1" applyBorder="1" applyAlignment="1" applyProtection="1">
      <alignment horizontal="center" vertical="center" shrinkToFit="1"/>
      <protection locked="0"/>
    </xf>
    <xf numFmtId="0" fontId="1" fillId="0" borderId="8" xfId="0" applyFont="1" applyFill="1" applyBorder="1" applyAlignment="1" applyProtection="1">
      <alignment vertical="top" wrapText="1" shrinkToFit="1"/>
      <protection locked="0"/>
    </xf>
    <xf numFmtId="0" fontId="1" fillId="0" borderId="0" xfId="0" applyFont="1" applyFill="1" applyBorder="1" applyAlignment="1" applyProtection="1">
      <alignment vertical="top" wrapText="1" shrinkToFit="1"/>
      <protection locked="0"/>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63"/>
  <sheetViews>
    <sheetView tabSelected="1" topLeftCell="A46" workbookViewId="0">
      <selection activeCell="D51" sqref="D51"/>
    </sheetView>
  </sheetViews>
  <sheetFormatPr defaultRowHeight="15"/>
  <cols>
    <col min="1" max="1" width="4.140625" customWidth="1"/>
    <col min="2" max="2" width="40.85546875" customWidth="1"/>
    <col min="3" max="3" width="26.85546875" customWidth="1"/>
    <col min="4" max="4" width="12.7109375" customWidth="1"/>
    <col min="5" max="6" width="13.7109375" customWidth="1"/>
    <col min="7" max="7" width="14.5703125" customWidth="1"/>
    <col min="8" max="8" width="17.5703125" customWidth="1"/>
  </cols>
  <sheetData>
    <row r="1" spans="1:16" ht="30.4" customHeight="1">
      <c r="E1" s="71"/>
      <c r="F1" s="71"/>
      <c r="G1" s="71"/>
      <c r="H1" s="68" t="s">
        <v>19</v>
      </c>
    </row>
    <row r="2" spans="1:16" ht="15.75">
      <c r="E2" s="3"/>
      <c r="F2" s="60"/>
      <c r="G2" s="3"/>
      <c r="H2" s="68"/>
    </row>
    <row r="3" spans="1:16" ht="15.75">
      <c r="E3" s="71"/>
      <c r="F3" s="71"/>
      <c r="G3" s="71"/>
      <c r="H3" s="68"/>
    </row>
    <row r="4" spans="1:16" ht="15.75">
      <c r="A4" s="1"/>
      <c r="B4" s="1"/>
      <c r="C4" s="1"/>
      <c r="D4" s="1"/>
      <c r="E4" s="9"/>
      <c r="F4" s="9"/>
      <c r="G4" s="9"/>
      <c r="H4" s="68"/>
    </row>
    <row r="5" spans="1:16" ht="40.5" customHeight="1">
      <c r="A5" s="2"/>
      <c r="B5" s="3"/>
      <c r="C5" s="1"/>
      <c r="D5" s="1"/>
      <c r="E5" s="9"/>
      <c r="F5" s="9"/>
      <c r="G5" s="9"/>
      <c r="H5" s="68"/>
    </row>
    <row r="6" spans="1:16" ht="15" customHeight="1">
      <c r="A6" s="2"/>
      <c r="B6" s="3"/>
      <c r="C6" s="1"/>
      <c r="D6" s="1"/>
      <c r="E6" s="9"/>
      <c r="F6" s="9"/>
      <c r="G6" s="9"/>
      <c r="H6" s="9"/>
    </row>
    <row r="7" spans="1:16" ht="15.75">
      <c r="A7" s="76" t="s">
        <v>0</v>
      </c>
      <c r="B7" s="76"/>
      <c r="C7" s="76"/>
      <c r="D7" s="76"/>
      <c r="E7" s="76"/>
      <c r="F7" s="76"/>
      <c r="G7" s="76"/>
      <c r="H7" s="76"/>
    </row>
    <row r="8" spans="1:16" ht="15.75">
      <c r="A8" s="77" t="s">
        <v>25</v>
      </c>
      <c r="B8" s="78"/>
      <c r="C8" s="78"/>
      <c r="D8" s="78"/>
      <c r="E8" s="78"/>
      <c r="F8" s="78"/>
      <c r="G8" s="78"/>
      <c r="H8" s="78"/>
    </row>
    <row r="9" spans="1:16" ht="15.75">
      <c r="A9" s="4"/>
      <c r="B9" s="5"/>
      <c r="C9" s="10"/>
      <c r="D9" s="10"/>
      <c r="E9" s="5"/>
      <c r="F9" s="61"/>
      <c r="G9" s="5"/>
      <c r="H9" s="5"/>
    </row>
    <row r="10" spans="1:16" ht="15.75">
      <c r="A10" s="2" t="s">
        <v>1</v>
      </c>
      <c r="B10" s="3"/>
      <c r="C10" s="1"/>
      <c r="D10" s="1"/>
      <c r="E10" s="1"/>
      <c r="F10" s="1"/>
      <c r="G10" s="1"/>
      <c r="H10" s="1"/>
    </row>
    <row r="11" spans="1:16" ht="46.5" customHeight="1">
      <c r="A11" s="74" t="s">
        <v>26</v>
      </c>
      <c r="B11" s="74"/>
      <c r="C11" s="74"/>
      <c r="D11" s="74"/>
      <c r="E11" s="13"/>
      <c r="F11" s="13"/>
      <c r="G11" s="13"/>
      <c r="H11" s="13"/>
      <c r="I11" s="14"/>
      <c r="J11" s="6"/>
      <c r="K11" s="6"/>
      <c r="L11" s="6"/>
      <c r="M11" s="6"/>
      <c r="N11" s="6"/>
      <c r="O11" s="6"/>
      <c r="P11" s="6"/>
    </row>
    <row r="12" spans="1:16">
      <c r="A12" s="39" t="s">
        <v>2</v>
      </c>
      <c r="B12" s="40"/>
      <c r="C12" s="41"/>
      <c r="D12" s="41"/>
      <c r="E12" s="7"/>
      <c r="F12" s="7"/>
      <c r="G12" s="7"/>
      <c r="H12" s="7"/>
    </row>
    <row r="13" spans="1:16" ht="15.75">
      <c r="A13" s="75">
        <v>191967361</v>
      </c>
      <c r="B13" s="75"/>
      <c r="C13" s="75"/>
      <c r="D13" s="75"/>
      <c r="E13" s="73"/>
      <c r="F13" s="73"/>
      <c r="G13" s="73"/>
      <c r="H13" s="73"/>
    </row>
    <row r="14" spans="1:16">
      <c r="A14" s="39" t="s">
        <v>3</v>
      </c>
      <c r="B14" s="40"/>
      <c r="C14" s="41"/>
      <c r="D14" s="41"/>
      <c r="E14" s="7"/>
      <c r="F14" s="7"/>
      <c r="G14" s="7"/>
      <c r="H14" s="7"/>
    </row>
    <row r="15" spans="1:16" ht="15.75">
      <c r="A15" s="8"/>
      <c r="B15" s="3"/>
      <c r="C15" s="1"/>
      <c r="D15" s="1"/>
      <c r="E15" s="1"/>
      <c r="F15" s="1"/>
      <c r="G15" s="1"/>
      <c r="H15" s="1"/>
    </row>
    <row r="16" spans="1:16" ht="30" customHeight="1">
      <c r="A16" s="72" t="s">
        <v>12</v>
      </c>
      <c r="B16" s="72"/>
      <c r="C16" s="72"/>
      <c r="D16" s="72"/>
      <c r="E16" s="72"/>
      <c r="F16" s="72"/>
      <c r="G16" s="72"/>
      <c r="H16" s="1"/>
    </row>
    <row r="18" spans="1:8" ht="14.45" customHeight="1">
      <c r="A18" s="66" t="s">
        <v>4</v>
      </c>
      <c r="B18" s="81" t="s">
        <v>5</v>
      </c>
      <c r="C18" s="66" t="s">
        <v>20</v>
      </c>
      <c r="D18" s="81" t="s">
        <v>6</v>
      </c>
      <c r="E18" s="79" t="s">
        <v>13</v>
      </c>
      <c r="F18" s="79" t="s">
        <v>24</v>
      </c>
      <c r="G18" s="80" t="s">
        <v>15</v>
      </c>
      <c r="H18" s="66" t="s">
        <v>11</v>
      </c>
    </row>
    <row r="19" spans="1:8" ht="124.15" customHeight="1">
      <c r="A19" s="67"/>
      <c r="B19" s="81"/>
      <c r="C19" s="67"/>
      <c r="D19" s="81"/>
      <c r="E19" s="79"/>
      <c r="F19" s="79"/>
      <c r="G19" s="80"/>
      <c r="H19" s="67"/>
    </row>
    <row r="20" spans="1:8" ht="20.65" customHeight="1">
      <c r="A20" s="36">
        <v>1</v>
      </c>
      <c r="B20" s="37">
        <v>2</v>
      </c>
      <c r="C20" s="36">
        <v>3</v>
      </c>
      <c r="D20" s="37">
        <v>4</v>
      </c>
      <c r="E20" s="62" t="s">
        <v>14</v>
      </c>
      <c r="F20" s="62" t="s">
        <v>23</v>
      </c>
      <c r="G20" s="37">
        <v>7</v>
      </c>
      <c r="H20" s="36">
        <v>8</v>
      </c>
    </row>
    <row r="21" spans="1:8" ht="47.25">
      <c r="A21" s="84">
        <v>1</v>
      </c>
      <c r="B21" s="18" t="s">
        <v>27</v>
      </c>
      <c r="C21" s="33"/>
      <c r="D21" s="32"/>
      <c r="E21" s="11"/>
      <c r="F21" s="11"/>
      <c r="G21" s="11"/>
      <c r="H21" s="33"/>
    </row>
    <row r="22" spans="1:8" ht="18" customHeight="1">
      <c r="A22" s="84"/>
      <c r="B22" s="18" t="s">
        <v>17</v>
      </c>
      <c r="C22" s="33"/>
      <c r="D22" s="32"/>
      <c r="E22" s="11"/>
      <c r="F22" s="11"/>
      <c r="G22" s="11"/>
      <c r="H22" s="33"/>
    </row>
    <row r="23" spans="1:8" ht="63">
      <c r="A23" s="84"/>
      <c r="B23" s="91" t="s">
        <v>28</v>
      </c>
      <c r="C23" s="33"/>
      <c r="D23" s="32"/>
      <c r="E23" s="11"/>
      <c r="F23" s="11"/>
      <c r="G23" s="11"/>
      <c r="H23" s="33"/>
    </row>
    <row r="24" spans="1:8" ht="94.5">
      <c r="A24" s="84"/>
      <c r="B24" s="91" t="s">
        <v>29</v>
      </c>
      <c r="C24" s="33"/>
      <c r="D24" s="32"/>
      <c r="E24" s="11"/>
      <c r="F24" s="11"/>
      <c r="G24" s="11"/>
      <c r="H24" s="33"/>
    </row>
    <row r="25" spans="1:8" ht="15.75">
      <c r="A25" s="84"/>
      <c r="B25" s="18" t="s">
        <v>16</v>
      </c>
      <c r="C25" s="33"/>
      <c r="D25" s="32"/>
      <c r="E25" s="11"/>
      <c r="F25" s="11"/>
      <c r="G25" s="11"/>
      <c r="H25" s="33"/>
    </row>
    <row r="26" spans="1:8" ht="31.5">
      <c r="A26" s="84"/>
      <c r="B26" s="18" t="s">
        <v>30</v>
      </c>
      <c r="C26" s="18"/>
      <c r="D26" s="64">
        <v>360</v>
      </c>
      <c r="E26" s="42">
        <v>40</v>
      </c>
      <c r="F26" s="42" t="s">
        <v>31</v>
      </c>
      <c r="G26" s="48">
        <f>SUM(D26:E26)</f>
        <v>400</v>
      </c>
      <c r="H26" s="18" t="s">
        <v>32</v>
      </c>
    </row>
    <row r="27" spans="1:8" ht="31.5">
      <c r="A27" s="84"/>
      <c r="B27" s="18" t="s">
        <v>33</v>
      </c>
      <c r="C27" s="18"/>
      <c r="D27" s="64">
        <v>270</v>
      </c>
      <c r="E27" s="42">
        <v>30</v>
      </c>
      <c r="F27" s="42" t="s">
        <v>31</v>
      </c>
      <c r="G27" s="48">
        <f>SUM(D27:E27)</f>
        <v>300</v>
      </c>
      <c r="H27" s="18" t="s">
        <v>34</v>
      </c>
    </row>
    <row r="28" spans="1:8" ht="47.25">
      <c r="A28" s="84"/>
      <c r="B28" s="18" t="s">
        <v>35</v>
      </c>
      <c r="C28" s="18"/>
      <c r="D28" s="64">
        <v>450</v>
      </c>
      <c r="E28" s="42">
        <v>50</v>
      </c>
      <c r="F28" s="42" t="s">
        <v>31</v>
      </c>
      <c r="G28" s="48">
        <f>SUM(D28:E28)</f>
        <v>500</v>
      </c>
      <c r="H28" s="18" t="s">
        <v>36</v>
      </c>
    </row>
    <row r="29" spans="1:8" ht="31.5">
      <c r="A29" s="85"/>
      <c r="B29" s="19" t="s">
        <v>37</v>
      </c>
      <c r="C29" s="22"/>
      <c r="D29" s="64">
        <v>270</v>
      </c>
      <c r="E29" s="42">
        <v>30</v>
      </c>
      <c r="F29" s="42" t="s">
        <v>31</v>
      </c>
      <c r="G29" s="48">
        <f>SUM(D29:E29)</f>
        <v>300</v>
      </c>
      <c r="H29" s="18" t="s">
        <v>38</v>
      </c>
    </row>
    <row r="30" spans="1:8" ht="16.5" thickBot="1">
      <c r="A30" s="88" t="s">
        <v>18</v>
      </c>
      <c r="B30" s="89"/>
      <c r="C30" s="90"/>
      <c r="D30" s="43">
        <f>SUM(D26:D29)</f>
        <v>1350</v>
      </c>
      <c r="E30" s="44">
        <f>SUM(E26:E29)</f>
        <v>150</v>
      </c>
      <c r="F30" s="53"/>
      <c r="G30" s="53">
        <f>SUM(G26:G29)</f>
        <v>1500</v>
      </c>
      <c r="H30" s="20"/>
    </row>
    <row r="31" spans="1:8" ht="78.75">
      <c r="A31" s="86">
        <v>2</v>
      </c>
      <c r="B31" s="20" t="s">
        <v>39</v>
      </c>
      <c r="C31" s="35"/>
      <c r="D31" s="45"/>
      <c r="E31" s="46"/>
      <c r="F31" s="46"/>
      <c r="G31" s="46"/>
      <c r="H31" s="34"/>
    </row>
    <row r="32" spans="1:8" ht="15.6" customHeight="1">
      <c r="A32" s="86"/>
      <c r="B32" s="19" t="s">
        <v>17</v>
      </c>
      <c r="C32" s="63"/>
      <c r="D32" s="47"/>
      <c r="E32" s="48"/>
      <c r="F32" s="48"/>
      <c r="G32" s="48"/>
      <c r="H32" s="33"/>
    </row>
    <row r="33" spans="1:8" ht="47.25">
      <c r="A33" s="86"/>
      <c r="B33" s="91" t="s">
        <v>40</v>
      </c>
      <c r="C33" s="63"/>
      <c r="D33" s="47"/>
      <c r="E33" s="48"/>
      <c r="F33" s="48"/>
      <c r="G33" s="48"/>
      <c r="H33" s="33"/>
    </row>
    <row r="34" spans="1:8" ht="63">
      <c r="A34" s="86"/>
      <c r="B34" s="91" t="s">
        <v>41</v>
      </c>
      <c r="C34" s="63"/>
      <c r="D34" s="47"/>
      <c r="E34" s="48"/>
      <c r="F34" s="48"/>
      <c r="G34" s="48"/>
      <c r="H34" s="33"/>
    </row>
    <row r="35" spans="1:8" ht="15.75">
      <c r="A35" s="87"/>
      <c r="B35" s="19" t="s">
        <v>16</v>
      </c>
      <c r="C35" s="63"/>
      <c r="D35" s="47"/>
      <c r="E35" s="48"/>
      <c r="F35" s="48"/>
      <c r="G35" s="48"/>
      <c r="H35" s="33"/>
    </row>
    <row r="36" spans="1:8" ht="47.25">
      <c r="A36" s="87"/>
      <c r="B36" s="91" t="s">
        <v>42</v>
      </c>
      <c r="C36" s="21"/>
      <c r="D36" s="64">
        <v>4500</v>
      </c>
      <c r="E36" s="42">
        <v>500</v>
      </c>
      <c r="F36" s="65" t="s">
        <v>43</v>
      </c>
      <c r="G36" s="48">
        <f>SUM(D36:E36)</f>
        <v>5000</v>
      </c>
      <c r="H36" s="18" t="s">
        <v>44</v>
      </c>
    </row>
    <row r="37" spans="1:8" ht="31.5">
      <c r="A37" s="87"/>
      <c r="B37" s="91" t="s">
        <v>45</v>
      </c>
      <c r="C37" s="21"/>
      <c r="D37" s="64">
        <v>450</v>
      </c>
      <c r="E37" s="42">
        <v>50</v>
      </c>
      <c r="F37" s="65" t="s">
        <v>43</v>
      </c>
      <c r="G37" s="48">
        <f>SUM(D37:E37)</f>
        <v>500</v>
      </c>
      <c r="H37" s="18" t="s">
        <v>44</v>
      </c>
    </row>
    <row r="38" spans="1:8" ht="47.25">
      <c r="A38" s="87"/>
      <c r="B38" s="91" t="s">
        <v>46</v>
      </c>
      <c r="C38" s="21"/>
      <c r="D38" s="64">
        <v>3150</v>
      </c>
      <c r="E38" s="42">
        <v>350</v>
      </c>
      <c r="F38" s="65" t="s">
        <v>43</v>
      </c>
      <c r="G38" s="48">
        <f>SUM(D38:E38)</f>
        <v>3500</v>
      </c>
      <c r="H38" s="18" t="s">
        <v>47</v>
      </c>
    </row>
    <row r="39" spans="1:8" ht="47.25">
      <c r="A39" s="87"/>
      <c r="B39" s="91" t="s">
        <v>48</v>
      </c>
      <c r="C39" s="21"/>
      <c r="D39" s="64">
        <v>900</v>
      </c>
      <c r="E39" s="42">
        <v>100</v>
      </c>
      <c r="F39" s="65" t="s">
        <v>43</v>
      </c>
      <c r="G39" s="48">
        <f>SUM(D39:E39)</f>
        <v>1000</v>
      </c>
      <c r="H39" s="18" t="s">
        <v>47</v>
      </c>
    </row>
    <row r="40" spans="1:8" ht="31.5">
      <c r="A40" s="87"/>
      <c r="B40" s="19" t="s">
        <v>49</v>
      </c>
      <c r="C40" s="22"/>
      <c r="D40" s="64">
        <v>2250</v>
      </c>
      <c r="E40" s="42">
        <v>250</v>
      </c>
      <c r="F40" s="65" t="s">
        <v>43</v>
      </c>
      <c r="G40" s="48">
        <f>SUM(D40:E40)</f>
        <v>2500</v>
      </c>
      <c r="H40" s="18" t="s">
        <v>38</v>
      </c>
    </row>
    <row r="41" spans="1:8" ht="16.5" thickBot="1">
      <c r="A41" s="88" t="s">
        <v>18</v>
      </c>
      <c r="B41" s="89"/>
      <c r="C41" s="90"/>
      <c r="D41" s="49">
        <f>SUM(D36:D40)</f>
        <v>11250</v>
      </c>
      <c r="E41" s="50">
        <f>SUM(E36:E40)</f>
        <v>1250</v>
      </c>
      <c r="F41" s="54"/>
      <c r="G41" s="54">
        <f>SUM(G36:G40)</f>
        <v>12500</v>
      </c>
      <c r="H41" s="23"/>
    </row>
    <row r="42" spans="1:8" ht="31.5">
      <c r="A42" s="92">
        <v>3</v>
      </c>
      <c r="B42" s="18" t="s">
        <v>53</v>
      </c>
      <c r="C42" s="35"/>
      <c r="D42" s="51"/>
      <c r="E42" s="52"/>
      <c r="F42" s="52"/>
      <c r="G42" s="52"/>
      <c r="H42" s="35"/>
    </row>
    <row r="43" spans="1:8" ht="15.75">
      <c r="A43" s="86"/>
      <c r="B43" s="19" t="s">
        <v>17</v>
      </c>
      <c r="C43" s="63"/>
      <c r="D43" s="47"/>
      <c r="E43" s="48"/>
      <c r="F43" s="48"/>
      <c r="G43" s="48"/>
      <c r="H43" s="33"/>
    </row>
    <row r="44" spans="1:8" ht="31.5">
      <c r="A44" s="86"/>
      <c r="B44" s="91" t="s">
        <v>54</v>
      </c>
      <c r="C44" s="63"/>
      <c r="D44" s="47"/>
      <c r="E44" s="48"/>
      <c r="F44" s="48"/>
      <c r="G44" s="48"/>
      <c r="H44" s="33"/>
    </row>
    <row r="45" spans="1:8" ht="15.75">
      <c r="A45" s="86"/>
      <c r="B45" s="18" t="s">
        <v>16</v>
      </c>
      <c r="C45" s="63"/>
      <c r="D45" s="47"/>
      <c r="E45" s="48"/>
      <c r="F45" s="48"/>
      <c r="G45" s="48"/>
      <c r="H45" s="33"/>
    </row>
    <row r="46" spans="1:8" ht="47.25">
      <c r="A46" s="86"/>
      <c r="B46" s="19" t="s">
        <v>55</v>
      </c>
      <c r="C46" s="22"/>
      <c r="D46" s="64">
        <v>7200</v>
      </c>
      <c r="E46" s="42">
        <v>800</v>
      </c>
      <c r="F46" s="42" t="s">
        <v>31</v>
      </c>
      <c r="G46" s="48">
        <f>SUM(D46:E46)</f>
        <v>8000</v>
      </c>
      <c r="H46" s="18" t="s">
        <v>51</v>
      </c>
    </row>
    <row r="47" spans="1:8" ht="31.5">
      <c r="A47" s="86"/>
      <c r="B47" s="19" t="s">
        <v>56</v>
      </c>
      <c r="C47" s="22"/>
      <c r="D47" s="64">
        <v>3600</v>
      </c>
      <c r="E47" s="42">
        <v>400</v>
      </c>
      <c r="F47" s="42" t="s">
        <v>31</v>
      </c>
      <c r="G47" s="48">
        <f>SUM(D47:E47)</f>
        <v>4000</v>
      </c>
      <c r="H47" s="18" t="s">
        <v>52</v>
      </c>
    </row>
    <row r="48" spans="1:8" ht="31.5">
      <c r="A48" s="86"/>
      <c r="B48" s="19" t="s">
        <v>57</v>
      </c>
      <c r="C48" s="22"/>
      <c r="D48" s="64">
        <v>2700</v>
      </c>
      <c r="E48" s="42">
        <v>300</v>
      </c>
      <c r="F48" s="42" t="s">
        <v>31</v>
      </c>
      <c r="G48" s="48">
        <f>SUM(D48:E48)</f>
        <v>3000</v>
      </c>
      <c r="H48" s="18" t="s">
        <v>38</v>
      </c>
    </row>
    <row r="49" spans="1:8" ht="16.5" thickBot="1">
      <c r="A49" s="88" t="s">
        <v>18</v>
      </c>
      <c r="B49" s="89"/>
      <c r="C49" s="90"/>
      <c r="D49" s="49">
        <f>SUM(D46:D48)</f>
        <v>13500</v>
      </c>
      <c r="E49" s="50">
        <f>SUM(E46:E48)</f>
        <v>1500</v>
      </c>
      <c r="F49" s="54"/>
      <c r="G49" s="54">
        <f>SUM(G46:G48)</f>
        <v>15000</v>
      </c>
      <c r="H49" s="23"/>
    </row>
    <row r="50" spans="1:8" s="59" customFormat="1" ht="15.75">
      <c r="A50" s="82" t="s">
        <v>21</v>
      </c>
      <c r="B50" s="83"/>
      <c r="C50" s="83"/>
      <c r="D50" s="55">
        <f>SUM(D30+D41+D49)</f>
        <v>26100</v>
      </c>
      <c r="E50" s="56">
        <f>SUM(E30+E41+E49)</f>
        <v>2900</v>
      </c>
      <c r="F50" s="57"/>
      <c r="G50" s="57">
        <f>SUM(G30+G41+G49)</f>
        <v>29000</v>
      </c>
      <c r="H50" s="58"/>
    </row>
    <row r="51" spans="1:8" ht="33.4" customHeight="1">
      <c r="A51" s="69" t="s">
        <v>22</v>
      </c>
      <c r="B51" s="70"/>
      <c r="C51" s="70"/>
      <c r="D51" s="24"/>
      <c r="E51" s="24"/>
      <c r="F51" s="24"/>
      <c r="G51" s="24"/>
      <c r="H51" s="24"/>
    </row>
    <row r="52" spans="1:8">
      <c r="A52" s="24"/>
      <c r="B52" s="24"/>
      <c r="C52" s="24"/>
      <c r="D52" s="24"/>
      <c r="E52" s="24"/>
      <c r="F52" s="24"/>
      <c r="G52" s="24"/>
      <c r="H52" s="24"/>
    </row>
    <row r="53" spans="1:8" ht="15.75">
      <c r="A53" s="25" t="s">
        <v>10</v>
      </c>
      <c r="B53" s="26"/>
      <c r="C53" s="27"/>
      <c r="D53" s="27"/>
      <c r="E53" s="27"/>
      <c r="F53" s="27"/>
      <c r="G53" s="27"/>
      <c r="H53" s="27"/>
    </row>
    <row r="54" spans="1:8" ht="15.75">
      <c r="A54" s="28"/>
      <c r="B54" s="26"/>
      <c r="C54" s="27"/>
      <c r="D54" s="27"/>
      <c r="E54" s="27"/>
      <c r="F54" s="27"/>
      <c r="G54" s="27"/>
      <c r="H54" s="27"/>
    </row>
    <row r="55" spans="1:8" ht="125.25" customHeight="1">
      <c r="A55" s="93" t="s">
        <v>58</v>
      </c>
      <c r="B55" s="94"/>
      <c r="C55" s="94"/>
      <c r="D55" s="94"/>
      <c r="E55" s="94"/>
      <c r="F55" s="94"/>
      <c r="G55" s="94"/>
      <c r="H55" s="94"/>
    </row>
    <row r="56" spans="1:8" ht="15.75">
      <c r="A56" s="38"/>
      <c r="B56" s="38"/>
      <c r="C56" s="38"/>
      <c r="D56" s="38"/>
      <c r="E56" s="15"/>
      <c r="F56" s="15"/>
      <c r="G56" s="15"/>
      <c r="H56" s="15"/>
    </row>
    <row r="57" spans="1:8" ht="15.75">
      <c r="A57" s="38"/>
      <c r="B57" s="38"/>
      <c r="C57" s="38"/>
      <c r="D57" s="38"/>
      <c r="E57" s="15"/>
      <c r="F57" s="15"/>
      <c r="G57" s="15"/>
      <c r="H57" s="15"/>
    </row>
    <row r="58" spans="1:8" ht="15.75">
      <c r="A58" s="29" t="s">
        <v>7</v>
      </c>
      <c r="B58" s="27"/>
      <c r="C58" s="27"/>
      <c r="D58" s="24"/>
      <c r="E58" s="24"/>
      <c r="F58" s="24"/>
      <c r="G58" s="24"/>
      <c r="H58" s="24"/>
    </row>
    <row r="59" spans="1:8" ht="15.75">
      <c r="A59" s="27"/>
      <c r="B59" s="27"/>
      <c r="C59" s="30"/>
      <c r="D59" s="24"/>
      <c r="E59" s="24"/>
      <c r="F59" s="24"/>
      <c r="G59" s="24"/>
      <c r="H59" s="24"/>
    </row>
    <row r="60" spans="1:8" ht="15.75">
      <c r="A60" s="29" t="s">
        <v>50</v>
      </c>
      <c r="B60" s="27"/>
      <c r="C60" s="30"/>
      <c r="D60" s="24"/>
      <c r="E60" s="24"/>
      <c r="F60" s="24"/>
      <c r="G60" s="24"/>
      <c r="H60" s="24"/>
    </row>
    <row r="61" spans="1:8" ht="15.75">
      <c r="A61" s="31" t="s">
        <v>8</v>
      </c>
      <c r="B61" s="30"/>
      <c r="C61" s="27"/>
      <c r="D61" s="24"/>
      <c r="E61" s="24"/>
      <c r="F61" s="24"/>
      <c r="G61" s="24"/>
      <c r="H61" s="24"/>
    </row>
    <row r="62" spans="1:8">
      <c r="A62" s="16" t="s">
        <v>9</v>
      </c>
      <c r="B62" s="12"/>
    </row>
    <row r="63" spans="1:8" ht="15.75">
      <c r="A63" s="1"/>
      <c r="B63" s="1"/>
      <c r="C63" s="17"/>
    </row>
  </sheetData>
  <mergeCells count="26">
    <mergeCell ref="A55:H55"/>
    <mergeCell ref="D18:D19"/>
    <mergeCell ref="E18:E19"/>
    <mergeCell ref="A50:C50"/>
    <mergeCell ref="A21:A29"/>
    <mergeCell ref="A31:A40"/>
    <mergeCell ref="A42:A48"/>
    <mergeCell ref="A30:C30"/>
    <mergeCell ref="A41:C41"/>
    <mergeCell ref="A49:C49"/>
    <mergeCell ref="H18:H19"/>
    <mergeCell ref="H1:H5"/>
    <mergeCell ref="A51:C51"/>
    <mergeCell ref="E1:G1"/>
    <mergeCell ref="E3:G3"/>
    <mergeCell ref="A16:G16"/>
    <mergeCell ref="E13:H13"/>
    <mergeCell ref="A11:D11"/>
    <mergeCell ref="A13:D13"/>
    <mergeCell ref="A7:H7"/>
    <mergeCell ref="A8:H8"/>
    <mergeCell ref="F18:F19"/>
    <mergeCell ref="G18:G19"/>
    <mergeCell ref="A18:A19"/>
    <mergeCell ref="B18:B19"/>
    <mergeCell ref="C18:C19"/>
  </mergeCells>
  <pageMargins left="0.11811023622047245" right="0.11811023622047245" top="0.55118110236220474" bottom="0.55118110236220474" header="0.31496062992125984" footer="0.31496062992125984"/>
  <pageSetup paperSize="9" scale="9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2018-11-11T17:16:51Z</dcterms:modified>
</cp:coreProperties>
</file>